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tion\BQP\Charte modération des prix COVID-19\Envois Préf\"/>
    </mc:Choice>
  </mc:AlternateContent>
  <bookViews>
    <workbookView xWindow="0" yWindow="0" windowWidth="19200" windowHeight="6830"/>
  </bookViews>
  <sheets>
    <sheet name="LISTE MDP" sheetId="3" r:id="rId1"/>
  </sheets>
  <externalReferences>
    <externalReference r:id="rId2"/>
  </externalReferences>
  <definedNames>
    <definedName name="_xlnm._FilterDatabase" localSheetId="0" hidden="1">'LISTE MDP'!$A$5:$I$67</definedName>
    <definedName name="_xlnm.Print_Area" localSheetId="0">'LISTE MDP'!$A$1:$G$69</definedName>
  </definedNames>
  <calcPr calcId="162913"/>
</workbook>
</file>

<file path=xl/calcChain.xml><?xml version="1.0" encoding="utf-8"?>
<calcChain xmlns="http://schemas.openxmlformats.org/spreadsheetml/2006/main">
  <c r="G69" i="3" l="1"/>
  <c r="J51" i="3"/>
  <c r="J52" i="3"/>
  <c r="J57" i="3"/>
  <c r="J53" i="3"/>
  <c r="J50" i="3"/>
  <c r="J66" i="3"/>
  <c r="J58" i="3"/>
  <c r="J60" i="3"/>
  <c r="J56" i="3"/>
  <c r="J59" i="3"/>
  <c r="J65" i="3"/>
  <c r="J64" i="3"/>
  <c r="J61" i="3"/>
</calcChain>
</file>

<file path=xl/sharedStrings.xml><?xml version="1.0" encoding="utf-8"?>
<sst xmlns="http://schemas.openxmlformats.org/spreadsheetml/2006/main" count="354" uniqueCount="268">
  <si>
    <t>GRANDES et MOYENNES SURFACES</t>
  </si>
  <si>
    <t>Familles de produits</t>
  </si>
  <si>
    <t>Produits</t>
  </si>
  <si>
    <t>Produits sélectionnés</t>
  </si>
  <si>
    <t>Produits alimentaires et boissons</t>
  </si>
  <si>
    <t>Dénomination de vente / Caractéristiques</t>
  </si>
  <si>
    <t>Quantité / Poids / Volume</t>
  </si>
  <si>
    <t>Gamme de produit</t>
  </si>
  <si>
    <t>1. Pains et céréales</t>
  </si>
  <si>
    <t xml:space="preserve">Pain </t>
  </si>
  <si>
    <t xml:space="preserve">Baguette </t>
  </si>
  <si>
    <t>250 g</t>
  </si>
  <si>
    <t>PN</t>
  </si>
  <si>
    <t>MDD</t>
  </si>
  <si>
    <t>Farine de blé</t>
  </si>
  <si>
    <t xml:space="preserve">Farine T55 </t>
  </si>
  <si>
    <t>1 kilo</t>
  </si>
  <si>
    <t>Pâtes</t>
  </si>
  <si>
    <t xml:space="preserve">coquillettes </t>
  </si>
  <si>
    <t>MN</t>
  </si>
  <si>
    <t>Riz</t>
  </si>
  <si>
    <t>riz long grain</t>
  </si>
  <si>
    <t xml:space="preserve">2. Viandes </t>
  </si>
  <si>
    <t>Jambon cuit</t>
  </si>
  <si>
    <t xml:space="preserve"> jambon supérieur découenné dégraissé </t>
  </si>
  <si>
    <t>minimum 100 g</t>
  </si>
  <si>
    <t>Côtes de porc congelées</t>
  </si>
  <si>
    <t xml:space="preserve"> échine à sec</t>
  </si>
  <si>
    <t>Cuisses de poulet congelées</t>
  </si>
  <si>
    <t>sachet</t>
  </si>
  <si>
    <t>Cassoulet</t>
  </si>
  <si>
    <t xml:space="preserve">boite 4/4 </t>
  </si>
  <si>
    <t>840 g</t>
  </si>
  <si>
    <t>3. Poissons et crustacés</t>
  </si>
  <si>
    <t>PL</t>
  </si>
  <si>
    <t>Sardines à l'huile en conserve</t>
  </si>
  <si>
    <t xml:space="preserve"> 1/6 à l'huile de tournesol</t>
  </si>
  <si>
    <t>1/6</t>
  </si>
  <si>
    <t>Poisson local</t>
  </si>
  <si>
    <t>poisson en congelé</t>
  </si>
  <si>
    <t>Thon en conserve</t>
  </si>
  <si>
    <t xml:space="preserve">thon entier au naturel 1/4 </t>
  </si>
  <si>
    <t xml:space="preserve">poids net égoutté minimum 140 g </t>
  </si>
  <si>
    <t>4. Lait, fromage et œufs</t>
  </si>
  <si>
    <t xml:space="preserve">Lait en brique </t>
  </si>
  <si>
    <t xml:space="preserve">1 /2 écrémé en brique </t>
  </si>
  <si>
    <t>1 l</t>
  </si>
  <si>
    <t>PP</t>
  </si>
  <si>
    <t xml:space="preserve">Lait concentré sucré </t>
  </si>
  <si>
    <t>lait concentré sucré demi-crémé</t>
  </si>
  <si>
    <t>397 g</t>
  </si>
  <si>
    <t>Yaourts  X 4</t>
  </si>
  <si>
    <t>Nature origine Guyane</t>
  </si>
  <si>
    <t>4 x 125 g</t>
  </si>
  <si>
    <t>200 g</t>
  </si>
  <si>
    <t>Fromage râpé</t>
  </si>
  <si>
    <t>emmental râpé</t>
  </si>
  <si>
    <t>22000648</t>
  </si>
  <si>
    <t>Œufs</t>
  </si>
  <si>
    <t>œufs frais x12, origine guyane</t>
  </si>
  <si>
    <t xml:space="preserve"> boite de 12 œufs</t>
  </si>
  <si>
    <t>5. Huiles et graisses</t>
  </si>
  <si>
    <t>Beurre doux</t>
  </si>
  <si>
    <t xml:space="preserve">beurre doux </t>
  </si>
  <si>
    <t xml:space="preserve"> plaquette de 250 g</t>
  </si>
  <si>
    <t>Huile de tournesol</t>
  </si>
  <si>
    <t xml:space="preserve">huile tournesol  </t>
  </si>
  <si>
    <t>bouteille de 1 litre</t>
  </si>
  <si>
    <t>Matière grasse à tartiner</t>
  </si>
  <si>
    <t xml:space="preserve">margarine  </t>
  </si>
  <si>
    <t>beurrier de 250 g</t>
  </si>
  <si>
    <t xml:space="preserve">6. Fruits et légumes frais </t>
  </si>
  <si>
    <t>kilo</t>
  </si>
  <si>
    <t>56000271</t>
  </si>
  <si>
    <t>56000170</t>
  </si>
  <si>
    <t xml:space="preserve"> kilo</t>
  </si>
  <si>
    <t>Oignons</t>
  </si>
  <si>
    <t>oignons ( vrac)</t>
  </si>
  <si>
    <t>56000157</t>
  </si>
  <si>
    <t>Ail</t>
  </si>
  <si>
    <t>ail (vrac)</t>
  </si>
  <si>
    <t>7. Légumes secs, surgelés et en conserve</t>
  </si>
  <si>
    <t xml:space="preserve">Haricots rouges </t>
  </si>
  <si>
    <t>Secs: sachet 500 g ou boite 4/4: 800 g</t>
  </si>
  <si>
    <t>800 g</t>
  </si>
  <si>
    <t xml:space="preserve">Lentilles </t>
  </si>
  <si>
    <t xml:space="preserve">Sèches:sachet 500 g ou boite 1/2: 400 g </t>
  </si>
  <si>
    <t>Tomates en concentré</t>
  </si>
  <si>
    <t>tube de 100 g</t>
  </si>
  <si>
    <t>100 g</t>
  </si>
  <si>
    <t xml:space="preserve">8. Sucres, confitures, chocolat </t>
  </si>
  <si>
    <t>Sucre roux</t>
  </si>
  <si>
    <t>sucre de canne en poudre</t>
  </si>
  <si>
    <t>Confiture</t>
  </si>
  <si>
    <t>confiture de goyave, origine Guyane</t>
  </si>
  <si>
    <t>210 g</t>
  </si>
  <si>
    <t>9. Sel, épices, sauces et produits alimentaires non définis ailleurs</t>
  </si>
  <si>
    <t>Sel</t>
  </si>
  <si>
    <t xml:space="preserve">sel fin </t>
  </si>
  <si>
    <t>Vinaigre d'alcool</t>
  </si>
  <si>
    <t>vinaigre blanc</t>
  </si>
  <si>
    <t>1 litre</t>
  </si>
  <si>
    <t>Café</t>
  </si>
  <si>
    <t>café moulu, pur Arabica</t>
  </si>
  <si>
    <t>11. Autres boissons non alcoolisées</t>
  </si>
  <si>
    <t>Eau embouteillée plate</t>
  </si>
  <si>
    <t>6 x 1,5 l</t>
  </si>
  <si>
    <t>11003158</t>
  </si>
  <si>
    <t>21000699</t>
  </si>
  <si>
    <t>Hygiène corporelle</t>
  </si>
  <si>
    <t>12. Produits de l'hygiène corporelle</t>
  </si>
  <si>
    <t>Savon</t>
  </si>
  <si>
    <t>Dentifrice</t>
  </si>
  <si>
    <t>dentifrice</t>
  </si>
  <si>
    <t>75 ml</t>
  </si>
  <si>
    <t>lot de 4</t>
  </si>
  <si>
    <t>Papier toilette</t>
  </si>
  <si>
    <t>papier double épaisseur</t>
  </si>
  <si>
    <t>x 6</t>
  </si>
  <si>
    <t>Entretien ménager</t>
  </si>
  <si>
    <t>13. Produits d'entretien ménager</t>
  </si>
  <si>
    <t xml:space="preserve">Eau de javel, </t>
  </si>
  <si>
    <t>eau de javel 5 litres</t>
  </si>
  <si>
    <t>5litres</t>
  </si>
  <si>
    <t>Nettoyant ménager multi-usage</t>
  </si>
  <si>
    <t xml:space="preserve">nettoyant menager multi-usage </t>
  </si>
  <si>
    <t>Liquide vaisselle</t>
  </si>
  <si>
    <t xml:space="preserve">liquide vaisselle </t>
  </si>
  <si>
    <t>750 ml</t>
  </si>
  <si>
    <t>Essuie-tout papier</t>
  </si>
  <si>
    <t>essuie tout x 4</t>
  </si>
  <si>
    <t>Très jeunes enfants</t>
  </si>
  <si>
    <t>14. Hygiène corporelle</t>
  </si>
  <si>
    <t>Aliment infantile salé</t>
  </si>
  <si>
    <t>légumes et viande/jambon</t>
  </si>
  <si>
    <t>2 x 200 g</t>
  </si>
  <si>
    <t>Préparation pour nourrisson (lait -12 mois)</t>
  </si>
  <si>
    <t>Couches jetables</t>
  </si>
  <si>
    <t>couches jetables T5</t>
  </si>
  <si>
    <t>45- 55</t>
  </si>
  <si>
    <t>Sous-total : 4 produits</t>
  </si>
  <si>
    <t>PRIX TOTAL DE LA LISTE</t>
  </si>
  <si>
    <t>14002220</t>
  </si>
  <si>
    <t>22000238</t>
  </si>
  <si>
    <t>LE KILO</t>
  </si>
  <si>
    <t>14006128</t>
  </si>
  <si>
    <t>14005710</t>
  </si>
  <si>
    <t>56000166</t>
  </si>
  <si>
    <t>12015567</t>
  </si>
  <si>
    <t>12017004</t>
  </si>
  <si>
    <t>56000399</t>
  </si>
  <si>
    <t>56000280</t>
  </si>
  <si>
    <t>14002279</t>
  </si>
  <si>
    <t>14003289</t>
  </si>
  <si>
    <t>14007470</t>
  </si>
  <si>
    <t>14002221</t>
  </si>
  <si>
    <t>14000494</t>
  </si>
  <si>
    <t>23001202</t>
  </si>
  <si>
    <t>12000853</t>
  </si>
  <si>
    <t xml:space="preserve">SARDINE HUILE VEG 130G DM     </t>
  </si>
  <si>
    <t xml:space="preserve">CONCOMBRE BQP                 </t>
  </si>
  <si>
    <t xml:space="preserve">PASTEQUE BQP                  </t>
  </si>
  <si>
    <t xml:space="preserve">PDT LAVEE VRAC BQP            </t>
  </si>
  <si>
    <t xml:space="preserve">CROWN HARIC ROUGES 500G       </t>
  </si>
  <si>
    <t xml:space="preserve">VINAIGRE ALCOOL CRISTAL 1L    </t>
  </si>
  <si>
    <t>14001135</t>
  </si>
  <si>
    <t>Rouelle de porc</t>
  </si>
  <si>
    <t>origine Guyane</t>
  </si>
  <si>
    <t>2 Citron</t>
  </si>
  <si>
    <t>3 Giraumon</t>
  </si>
  <si>
    <t>5 Carottes</t>
  </si>
  <si>
    <t>6 Pastèque</t>
  </si>
  <si>
    <t>7 Pomme de terre</t>
  </si>
  <si>
    <t>8 Concombre</t>
  </si>
  <si>
    <t>9 Salade</t>
  </si>
  <si>
    <t>10 Oranges</t>
  </si>
  <si>
    <t>vrac</t>
  </si>
  <si>
    <t xml:space="preserve">10. Café </t>
  </si>
  <si>
    <t>Boisson aux fruits</t>
  </si>
  <si>
    <t>savon 4 x 100g</t>
  </si>
  <si>
    <t>4 x 100 g</t>
  </si>
  <si>
    <t>Savon liquide</t>
  </si>
  <si>
    <t>bidon de 1,25 l</t>
  </si>
  <si>
    <t>Lingettes nettoyantes</t>
  </si>
  <si>
    <t>Gant à usage unique</t>
  </si>
  <si>
    <t>Sous-total : 3 produits</t>
  </si>
  <si>
    <t>Sous-total : 6 produits</t>
  </si>
  <si>
    <t>eau de source origine Guyane</t>
  </si>
  <si>
    <t>Sous-total: 42 produits</t>
  </si>
  <si>
    <t>TOTAL GENERAL : 55 PRODUITS</t>
  </si>
  <si>
    <t>52000279</t>
  </si>
  <si>
    <t xml:space="preserve">ROUELLE PORC CAISSE LOCAL     </t>
  </si>
  <si>
    <t>1 Tomate</t>
  </si>
  <si>
    <t>4 Banane bacove</t>
  </si>
  <si>
    <t>56000395</t>
  </si>
  <si>
    <t>56000187</t>
  </si>
  <si>
    <t>56000285</t>
  </si>
  <si>
    <t xml:space="preserve">CITRON VERT                   </t>
  </si>
  <si>
    <t xml:space="preserve">CAROTTE                       </t>
  </si>
  <si>
    <t xml:space="preserve">SALADE VRAC                   </t>
  </si>
  <si>
    <t>12008600</t>
  </si>
  <si>
    <t>12019136</t>
  </si>
  <si>
    <t xml:space="preserve">LINGETTE NETTOYANTE FRESH X50 </t>
  </si>
  <si>
    <t>PRIX MDP</t>
  </si>
  <si>
    <t>COVID-19 - Charte Modération Des Prix</t>
  </si>
  <si>
    <t>LIBELLE MDP</t>
  </si>
  <si>
    <t>METI MDP</t>
  </si>
  <si>
    <t xml:space="preserve">Liste des produits de consommation courante faisant l'objet d'un accord de modération de prix en Guyane durant la période COVID-19 </t>
  </si>
  <si>
    <t>FILET DE MACHOIRAN</t>
  </si>
  <si>
    <t xml:space="preserve">LAIT CONCENTRE SUCRE 397G CRF </t>
  </si>
  <si>
    <t>250G BEURRE DOUX PAYSE</t>
  </si>
  <si>
    <t>250G MGV DOUX FLEURIER</t>
  </si>
  <si>
    <t xml:space="preserve">ORANGE COLOMBIE                       </t>
  </si>
  <si>
    <t>PRINTANIERE LEG/JAMBON 2X200G BLEDINA</t>
  </si>
  <si>
    <t>PAMPERS NEW BABY X50</t>
  </si>
  <si>
    <t>26000474</t>
  </si>
  <si>
    <t>14006812</t>
  </si>
  <si>
    <t>22001373</t>
  </si>
  <si>
    <t>22000017</t>
  </si>
  <si>
    <t>56000525</t>
  </si>
  <si>
    <t>14014202</t>
  </si>
  <si>
    <t>12010413</t>
  </si>
  <si>
    <t>14002000</t>
  </si>
  <si>
    <t>12009818</t>
  </si>
  <si>
    <t>LIQUIDE VSL 750ML BRESIL CRF</t>
  </si>
  <si>
    <t>12009488</t>
  </si>
  <si>
    <t>LAIT MELA 1L 1/2 ECREME BRIQUE</t>
  </si>
  <si>
    <t>22000623</t>
  </si>
  <si>
    <t xml:space="preserve">BAGUETTE                </t>
  </si>
  <si>
    <t xml:space="preserve">1KG FARINE DE BLE T55 ** </t>
  </si>
  <si>
    <t xml:space="preserve">COQUILLETTE 1KG VALDIGRANO </t>
  </si>
  <si>
    <t xml:space="preserve">RIZ LONG SURINAM 1KG </t>
  </si>
  <si>
    <t xml:space="preserve">120G JBON SUP TFIN 4TR CRF </t>
  </si>
  <si>
    <t xml:space="preserve">CUISSE POULET 1KG  </t>
  </si>
  <si>
    <t xml:space="preserve">COTE PORC SACHET 1K      </t>
  </si>
  <si>
    <t xml:space="preserve">4/4 CASSOULET STANDARD </t>
  </si>
  <si>
    <t>200G EMMENTAL RAPE CRF DISC</t>
  </si>
  <si>
    <t xml:space="preserve">OEUFS X12                  </t>
  </si>
  <si>
    <t xml:space="preserve">BLE 1L HUILE TOURNESOL PP </t>
  </si>
  <si>
    <t xml:space="preserve">GIROMON                 </t>
  </si>
  <si>
    <t xml:space="preserve">BACOVE DESSERT         </t>
  </si>
  <si>
    <t xml:space="preserve">OIGNON  JAUNE VRAC     </t>
  </si>
  <si>
    <t xml:space="preserve">AIL VIOLET VRAC              </t>
  </si>
  <si>
    <t>CROWN LENTILLES BLOND500G</t>
  </si>
  <si>
    <t xml:space="preserve">CONCENT DE TOMATE 28 100G </t>
  </si>
  <si>
    <t>SUCRE ROUX GALION 1KG</t>
  </si>
  <si>
    <t>CONF GOYAVE 210GR DELICE GUYANE</t>
  </si>
  <si>
    <t xml:space="preserve">SEL FIN SACHET 1 KG       </t>
  </si>
  <si>
    <t xml:space="preserve">250G CAFE MOULU GD CLASSIQUE </t>
  </si>
  <si>
    <t xml:space="preserve">EAU DE SOURCE DILO 6X1 5L </t>
  </si>
  <si>
    <t xml:space="preserve">CARESSE GUYA ANANAS 1L </t>
  </si>
  <si>
    <t xml:space="preserve">FB SAVON PALM LAIT R 4X90G </t>
  </si>
  <si>
    <t xml:space="preserve">DENT COLG TRIPLE ACT 75ML  </t>
  </si>
  <si>
    <t xml:space="preserve">PH DOUDOU BLANC X 6RLX     </t>
  </si>
  <si>
    <t>500ML CREME LAVANTE LAVANDE PPB</t>
  </si>
  <si>
    <t xml:space="preserve">MADRAS JAVEL TRAD 5L       </t>
  </si>
  <si>
    <t xml:space="preserve">MR PROPRE CITRON X1 3L </t>
  </si>
  <si>
    <t xml:space="preserve">GANTS JETABLES 100PCS    </t>
  </si>
  <si>
    <t xml:space="preserve">RM DOUDOU X 4 RLX          </t>
  </si>
  <si>
    <t xml:space="preserve">NIDAL NATEA DES 6MOIS 800G </t>
  </si>
  <si>
    <t>0,65€ à CONTACT</t>
  </si>
  <si>
    <t>14000952</t>
  </si>
  <si>
    <t>1/4 THON ALBACORE NATUREL CRFD</t>
  </si>
  <si>
    <t>14000868</t>
  </si>
  <si>
    <t xml:space="preserve">YAOURT YANA NAT 125G X4 </t>
  </si>
  <si>
    <t>21001224</t>
  </si>
  <si>
    <t xml:space="preserve">TOMATE REP DOMINICAINE                 </t>
  </si>
  <si>
    <t>56000212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</si>
</sst>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  <scheme val="minor"/>
    </font>
    <font>
      <i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49" fontId="5" fillId="2" borderId="2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 wrapText="1"/>
    </xf>
    <xf numFmtId="49" fontId="12" fillId="0" borderId="8" xfId="0" applyNumberFormat="1" applyFont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Fill="1"/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0" fontId="0" fillId="7" borderId="0" xfId="0" applyFill="1"/>
    <xf numFmtId="0" fontId="3" fillId="7" borderId="0" xfId="0" applyFont="1" applyFill="1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/>
    </xf>
    <xf numFmtId="164" fontId="0" fillId="7" borderId="0" xfId="0" applyNumberFormat="1" applyFill="1"/>
    <xf numFmtId="164" fontId="1" fillId="7" borderId="1" xfId="0" applyNumberFormat="1" applyFont="1" applyFill="1" applyBorder="1" applyAlignment="1">
      <alignment horizontal="center" vertical="center"/>
    </xf>
    <xf numFmtId="49" fontId="5" fillId="7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5" fillId="7" borderId="0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UTILS\Fonctions%20SQL%20HYP_GCO_2016_v09122019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definedNames>
      <definedName name="Mag_TarifVente_TTC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9" sqref="A69"/>
    </sheetView>
  </sheetViews>
  <sheetFormatPr baseColWidth="10" defaultRowHeight="18.5" x14ac:dyDescent="0.35"/>
  <cols>
    <col min="1" max="1" width="40.81640625" customWidth="1"/>
    <col min="2" max="2" width="27.26953125" customWidth="1"/>
    <col min="3" max="3" width="28.26953125" customWidth="1"/>
    <col min="4" max="4" width="28.453125" style="35" customWidth="1"/>
    <col min="5" max="5" width="21.453125" customWidth="1"/>
    <col min="6" max="6" width="48.7265625" style="82" customWidth="1"/>
    <col min="7" max="7" width="16.1796875" style="65" customWidth="1"/>
    <col min="8" max="8" width="17" style="65" customWidth="1"/>
    <col min="9" max="9" width="15.54296875" bestFit="1" customWidth="1"/>
    <col min="10" max="10" width="15.1796875" style="83" customWidth="1"/>
    <col min="11" max="11" width="10.81640625" style="83" customWidth="1"/>
    <col min="12" max="12" width="19.81640625" style="86" customWidth="1"/>
  </cols>
  <sheetData>
    <row r="1" spans="1:12" ht="21" x14ac:dyDescent="0.35">
      <c r="A1" s="93" t="s">
        <v>204</v>
      </c>
      <c r="B1" s="93"/>
      <c r="C1" s="93"/>
      <c r="D1" s="93"/>
      <c r="E1" s="93"/>
      <c r="F1" s="93"/>
      <c r="G1"/>
      <c r="H1"/>
    </row>
    <row r="2" spans="1:12" ht="18.75" customHeight="1" x14ac:dyDescent="0.35">
      <c r="A2" s="92" t="s">
        <v>207</v>
      </c>
      <c r="B2" s="92"/>
      <c r="C2" s="92"/>
      <c r="D2" s="92"/>
      <c r="E2" s="92"/>
      <c r="F2" s="92"/>
      <c r="G2"/>
      <c r="H2"/>
    </row>
    <row r="3" spans="1:12" ht="21" x14ac:dyDescent="0.45">
      <c r="A3" s="1" t="s">
        <v>0</v>
      </c>
      <c r="B3" s="2"/>
      <c r="C3" s="2"/>
      <c r="D3" s="3"/>
      <c r="E3" s="2"/>
      <c r="F3" s="66"/>
      <c r="G3" s="67"/>
    </row>
    <row r="4" spans="1:12" x14ac:dyDescent="0.35">
      <c r="A4" s="4" t="s">
        <v>1</v>
      </c>
      <c r="B4" s="5" t="s">
        <v>2</v>
      </c>
      <c r="C4" s="36" t="s">
        <v>3</v>
      </c>
      <c r="D4" s="37"/>
      <c r="E4" s="37"/>
      <c r="F4" s="37"/>
      <c r="G4" s="37"/>
      <c r="H4" s="38"/>
    </row>
    <row r="5" spans="1:12" ht="37" x14ac:dyDescent="0.35">
      <c r="A5" s="39" t="s">
        <v>4</v>
      </c>
      <c r="B5" s="40"/>
      <c r="C5" s="64" t="s">
        <v>5</v>
      </c>
      <c r="D5" s="7" t="s">
        <v>6</v>
      </c>
      <c r="E5" s="6" t="s">
        <v>7</v>
      </c>
      <c r="F5" s="80" t="s">
        <v>205</v>
      </c>
      <c r="G5" s="80" t="s">
        <v>203</v>
      </c>
      <c r="H5" s="80" t="s">
        <v>206</v>
      </c>
      <c r="J5" s="78"/>
      <c r="K5" s="78"/>
      <c r="L5" s="87"/>
    </row>
    <row r="6" spans="1:12" ht="21" x14ac:dyDescent="0.35">
      <c r="A6" s="41" t="s">
        <v>8</v>
      </c>
      <c r="B6" s="8" t="s">
        <v>9</v>
      </c>
      <c r="C6" s="9" t="s">
        <v>10</v>
      </c>
      <c r="D6" s="10" t="s">
        <v>11</v>
      </c>
      <c r="E6" s="9" t="s">
        <v>12</v>
      </c>
      <c r="F6" s="69" t="s">
        <v>228</v>
      </c>
      <c r="G6" s="70">
        <v>0.6</v>
      </c>
      <c r="H6" s="69">
        <v>54000053</v>
      </c>
      <c r="I6" t="s">
        <v>260</v>
      </c>
      <c r="J6" s="88"/>
      <c r="K6" s="85"/>
    </row>
    <row r="7" spans="1:12" ht="21" x14ac:dyDescent="0.35">
      <c r="A7" s="42"/>
      <c r="B7" s="11" t="s">
        <v>14</v>
      </c>
      <c r="C7" s="9" t="s">
        <v>15</v>
      </c>
      <c r="D7" s="10" t="s">
        <v>16</v>
      </c>
      <c r="E7" s="12" t="s">
        <v>47</v>
      </c>
      <c r="F7" s="72" t="s">
        <v>229</v>
      </c>
      <c r="G7" s="70">
        <v>0.89</v>
      </c>
      <c r="H7" s="71">
        <v>14004827</v>
      </c>
      <c r="J7" s="88"/>
      <c r="K7" s="85"/>
    </row>
    <row r="8" spans="1:12" ht="21" x14ac:dyDescent="0.35">
      <c r="A8" s="42"/>
      <c r="B8" s="8" t="s">
        <v>17</v>
      </c>
      <c r="C8" s="9" t="s">
        <v>18</v>
      </c>
      <c r="D8" s="10" t="s">
        <v>16</v>
      </c>
      <c r="E8" s="9" t="s">
        <v>19</v>
      </c>
      <c r="F8" s="72" t="s">
        <v>230</v>
      </c>
      <c r="G8" s="70">
        <v>1.75</v>
      </c>
      <c r="H8" s="69" t="s">
        <v>145</v>
      </c>
      <c r="J8" s="88"/>
      <c r="K8" s="85"/>
    </row>
    <row r="9" spans="1:12" ht="21" x14ac:dyDescent="0.35">
      <c r="A9" s="43"/>
      <c r="B9" s="8" t="s">
        <v>20</v>
      </c>
      <c r="C9" s="9" t="s">
        <v>21</v>
      </c>
      <c r="D9" s="10" t="s">
        <v>16</v>
      </c>
      <c r="E9" s="9" t="s">
        <v>12</v>
      </c>
      <c r="F9" s="72" t="s">
        <v>231</v>
      </c>
      <c r="G9" s="70">
        <v>1.27</v>
      </c>
      <c r="H9" s="69">
        <v>14005966</v>
      </c>
      <c r="J9" s="88"/>
      <c r="K9" s="85"/>
    </row>
    <row r="10" spans="1:12" ht="21" x14ac:dyDescent="0.35">
      <c r="A10" s="44" t="s">
        <v>22</v>
      </c>
      <c r="B10" s="11" t="s">
        <v>23</v>
      </c>
      <c r="C10" s="9" t="s">
        <v>24</v>
      </c>
      <c r="D10" s="10" t="s">
        <v>25</v>
      </c>
      <c r="E10" s="9" t="s">
        <v>13</v>
      </c>
      <c r="F10" s="69" t="s">
        <v>232</v>
      </c>
      <c r="G10" s="70">
        <v>3.86</v>
      </c>
      <c r="H10" s="69" t="s">
        <v>157</v>
      </c>
      <c r="J10" s="88"/>
      <c r="K10" s="85"/>
    </row>
    <row r="11" spans="1:12" ht="21" x14ac:dyDescent="0.35">
      <c r="A11" s="45"/>
      <c r="B11" s="11" t="s">
        <v>166</v>
      </c>
      <c r="C11" s="9" t="s">
        <v>167</v>
      </c>
      <c r="D11" s="10" t="s">
        <v>144</v>
      </c>
      <c r="E11" s="9" t="s">
        <v>34</v>
      </c>
      <c r="F11" s="69" t="s">
        <v>191</v>
      </c>
      <c r="G11" s="70">
        <v>10.9</v>
      </c>
      <c r="H11" s="69" t="s">
        <v>190</v>
      </c>
      <c r="J11" s="88"/>
      <c r="K11" s="85"/>
    </row>
    <row r="12" spans="1:12" ht="21" x14ac:dyDescent="0.35">
      <c r="A12" s="45"/>
      <c r="B12" s="11" t="s">
        <v>28</v>
      </c>
      <c r="C12" s="9" t="s">
        <v>29</v>
      </c>
      <c r="D12" s="10" t="s">
        <v>16</v>
      </c>
      <c r="E12" s="9" t="s">
        <v>12</v>
      </c>
      <c r="F12" s="69" t="s">
        <v>233</v>
      </c>
      <c r="G12" s="70">
        <v>2.8</v>
      </c>
      <c r="H12" s="69">
        <v>26000538</v>
      </c>
      <c r="J12" s="88"/>
      <c r="K12" s="85"/>
    </row>
    <row r="13" spans="1:12" ht="21" x14ac:dyDescent="0.35">
      <c r="A13" s="45"/>
      <c r="B13" s="11" t="s">
        <v>26</v>
      </c>
      <c r="C13" s="9" t="s">
        <v>27</v>
      </c>
      <c r="D13" s="10" t="s">
        <v>16</v>
      </c>
      <c r="E13" s="9" t="s">
        <v>12</v>
      </c>
      <c r="F13" s="69" t="s">
        <v>234</v>
      </c>
      <c r="G13" s="70">
        <v>4.49</v>
      </c>
      <c r="H13" s="69">
        <v>26000502</v>
      </c>
      <c r="J13" s="88"/>
      <c r="K13" s="85"/>
    </row>
    <row r="14" spans="1:12" ht="21" x14ac:dyDescent="0.35">
      <c r="A14" s="46"/>
      <c r="B14" s="11" t="s">
        <v>30</v>
      </c>
      <c r="C14" s="9" t="s">
        <v>31</v>
      </c>
      <c r="D14" s="10" t="s">
        <v>32</v>
      </c>
      <c r="E14" s="9" t="s">
        <v>47</v>
      </c>
      <c r="F14" s="72" t="s">
        <v>235</v>
      </c>
      <c r="G14" s="70">
        <v>2.36</v>
      </c>
      <c r="H14" s="69" t="s">
        <v>261</v>
      </c>
      <c r="J14" s="88"/>
      <c r="K14" s="85"/>
    </row>
    <row r="15" spans="1:12" ht="21" x14ac:dyDescent="0.35">
      <c r="A15" s="47" t="s">
        <v>33</v>
      </c>
      <c r="B15" s="11" t="s">
        <v>35</v>
      </c>
      <c r="C15" s="9" t="s">
        <v>36</v>
      </c>
      <c r="D15" s="10" t="s">
        <v>37</v>
      </c>
      <c r="E15" s="9" t="s">
        <v>19</v>
      </c>
      <c r="F15" s="72" t="s">
        <v>159</v>
      </c>
      <c r="G15" s="70">
        <v>0.67</v>
      </c>
      <c r="H15" s="69" t="s">
        <v>154</v>
      </c>
      <c r="J15" s="88"/>
      <c r="K15" s="85"/>
    </row>
    <row r="16" spans="1:12" ht="20.5" customHeight="1" x14ac:dyDescent="0.35">
      <c r="A16" s="48"/>
      <c r="B16" s="8" t="s">
        <v>38</v>
      </c>
      <c r="C16" s="13" t="s">
        <v>39</v>
      </c>
      <c r="D16" s="10" t="s">
        <v>16</v>
      </c>
      <c r="E16" s="9" t="s">
        <v>34</v>
      </c>
      <c r="F16" s="72" t="s">
        <v>208</v>
      </c>
      <c r="G16" s="70">
        <v>7.59</v>
      </c>
      <c r="H16" s="69" t="s">
        <v>215</v>
      </c>
      <c r="J16" s="88"/>
      <c r="K16" s="85"/>
    </row>
    <row r="17" spans="1:11" ht="31" x14ac:dyDescent="0.35">
      <c r="A17" s="49"/>
      <c r="B17" s="11" t="s">
        <v>40</v>
      </c>
      <c r="C17" s="9" t="s">
        <v>41</v>
      </c>
      <c r="D17" s="10" t="s">
        <v>42</v>
      </c>
      <c r="E17" s="9" t="s">
        <v>13</v>
      </c>
      <c r="F17" s="71" t="s">
        <v>262</v>
      </c>
      <c r="G17" s="70">
        <v>1.88</v>
      </c>
      <c r="H17" s="69" t="s">
        <v>263</v>
      </c>
      <c r="J17" s="88"/>
      <c r="K17" s="85"/>
    </row>
    <row r="18" spans="1:11" ht="21" customHeight="1" x14ac:dyDescent="0.35">
      <c r="A18" s="47" t="s">
        <v>43</v>
      </c>
      <c r="B18" s="11" t="s">
        <v>44</v>
      </c>
      <c r="C18" s="9" t="s">
        <v>45</v>
      </c>
      <c r="D18" s="10" t="s">
        <v>46</v>
      </c>
      <c r="E18" s="9" t="s">
        <v>12</v>
      </c>
      <c r="F18" s="69" t="s">
        <v>226</v>
      </c>
      <c r="G18" s="70">
        <v>0.7</v>
      </c>
      <c r="H18" s="69" t="s">
        <v>227</v>
      </c>
      <c r="J18" s="88"/>
      <c r="K18" s="85"/>
    </row>
    <row r="19" spans="1:11" ht="21" x14ac:dyDescent="0.35">
      <c r="A19" s="48"/>
      <c r="B19" s="14" t="s">
        <v>48</v>
      </c>
      <c r="C19" s="15" t="s">
        <v>49</v>
      </c>
      <c r="D19" s="16" t="s">
        <v>50</v>
      </c>
      <c r="E19" s="15" t="s">
        <v>13</v>
      </c>
      <c r="F19" s="69" t="s">
        <v>209</v>
      </c>
      <c r="G19" s="70">
        <v>1.25</v>
      </c>
      <c r="H19" s="69" t="s">
        <v>216</v>
      </c>
      <c r="J19" s="88"/>
      <c r="K19" s="85"/>
    </row>
    <row r="20" spans="1:11" ht="21" x14ac:dyDescent="0.35">
      <c r="A20" s="48"/>
      <c r="B20" s="11" t="s">
        <v>51</v>
      </c>
      <c r="C20" s="9" t="s">
        <v>52</v>
      </c>
      <c r="D20" s="10" t="s">
        <v>53</v>
      </c>
      <c r="E20" s="9" t="s">
        <v>34</v>
      </c>
      <c r="F20" s="69" t="s">
        <v>264</v>
      </c>
      <c r="G20" s="70">
        <v>1.4</v>
      </c>
      <c r="H20" s="69" t="s">
        <v>265</v>
      </c>
      <c r="J20" s="88"/>
      <c r="K20" s="85"/>
    </row>
    <row r="21" spans="1:11" ht="21" x14ac:dyDescent="0.35">
      <c r="A21" s="48"/>
      <c r="B21" s="11" t="s">
        <v>55</v>
      </c>
      <c r="C21" s="9" t="s">
        <v>56</v>
      </c>
      <c r="D21" s="10" t="s">
        <v>54</v>
      </c>
      <c r="E21" s="9" t="s">
        <v>13</v>
      </c>
      <c r="F21" s="69" t="s">
        <v>236</v>
      </c>
      <c r="G21" s="70">
        <v>1.85</v>
      </c>
      <c r="H21" s="69" t="s">
        <v>143</v>
      </c>
      <c r="J21" s="88"/>
      <c r="K21" s="85"/>
    </row>
    <row r="22" spans="1:11" ht="21" x14ac:dyDescent="0.35">
      <c r="A22" s="49"/>
      <c r="B22" s="8" t="s">
        <v>58</v>
      </c>
      <c r="C22" s="9" t="s">
        <v>59</v>
      </c>
      <c r="D22" s="10" t="s">
        <v>60</v>
      </c>
      <c r="E22" s="9" t="s">
        <v>34</v>
      </c>
      <c r="F22" s="69" t="s">
        <v>237</v>
      </c>
      <c r="G22" s="70">
        <v>4.0999999999999996</v>
      </c>
      <c r="H22" s="69" t="s">
        <v>57</v>
      </c>
      <c r="J22" s="88"/>
      <c r="K22" s="85"/>
    </row>
    <row r="23" spans="1:11" ht="21" x14ac:dyDescent="0.35">
      <c r="A23" s="44" t="s">
        <v>61</v>
      </c>
      <c r="B23" s="8" t="s">
        <v>62</v>
      </c>
      <c r="C23" s="13" t="s">
        <v>63</v>
      </c>
      <c r="D23" s="17" t="s">
        <v>64</v>
      </c>
      <c r="E23" s="13" t="s">
        <v>19</v>
      </c>
      <c r="F23" s="73" t="s">
        <v>210</v>
      </c>
      <c r="G23" s="70">
        <v>2.16</v>
      </c>
      <c r="H23" s="73" t="s">
        <v>217</v>
      </c>
      <c r="J23" s="88"/>
      <c r="K23" s="85"/>
    </row>
    <row r="24" spans="1:11" ht="21" x14ac:dyDescent="0.35">
      <c r="A24" s="45"/>
      <c r="B24" s="14" t="s">
        <v>65</v>
      </c>
      <c r="C24" s="15" t="s">
        <v>66</v>
      </c>
      <c r="D24" s="16" t="s">
        <v>67</v>
      </c>
      <c r="E24" s="15" t="s">
        <v>47</v>
      </c>
      <c r="F24" s="69" t="s">
        <v>238</v>
      </c>
      <c r="G24" s="70">
        <v>1.68</v>
      </c>
      <c r="H24" s="73" t="s">
        <v>165</v>
      </c>
      <c r="J24" s="88"/>
      <c r="K24" s="85"/>
    </row>
    <row r="25" spans="1:11" ht="21" x14ac:dyDescent="0.35">
      <c r="A25" s="46"/>
      <c r="B25" s="11" t="s">
        <v>68</v>
      </c>
      <c r="C25" s="9" t="s">
        <v>69</v>
      </c>
      <c r="D25" s="10" t="s">
        <v>70</v>
      </c>
      <c r="E25" s="9" t="s">
        <v>19</v>
      </c>
      <c r="F25" s="69" t="s">
        <v>211</v>
      </c>
      <c r="G25" s="70">
        <v>2.2999999999999998</v>
      </c>
      <c r="H25" s="69" t="s">
        <v>218</v>
      </c>
      <c r="J25" s="88"/>
      <c r="K25" s="85"/>
    </row>
    <row r="26" spans="1:11" ht="21" x14ac:dyDescent="0.35">
      <c r="A26" s="50" t="s">
        <v>71</v>
      </c>
      <c r="B26" s="11" t="s">
        <v>192</v>
      </c>
      <c r="C26" s="84" t="s">
        <v>176</v>
      </c>
      <c r="D26" s="22" t="s">
        <v>72</v>
      </c>
      <c r="E26" s="21" t="s">
        <v>12</v>
      </c>
      <c r="F26" s="81" t="s">
        <v>266</v>
      </c>
      <c r="G26" s="70">
        <v>4.8499999999999996</v>
      </c>
      <c r="H26" s="69" t="s">
        <v>267</v>
      </c>
      <c r="J26" s="88"/>
      <c r="K26" s="85"/>
    </row>
    <row r="27" spans="1:11" ht="21" x14ac:dyDescent="0.35">
      <c r="A27" s="51"/>
      <c r="B27" s="11" t="s">
        <v>168</v>
      </c>
      <c r="C27" s="84" t="s">
        <v>176</v>
      </c>
      <c r="D27" s="22" t="s">
        <v>72</v>
      </c>
      <c r="E27" s="21" t="s">
        <v>34</v>
      </c>
      <c r="F27" s="81" t="s">
        <v>197</v>
      </c>
      <c r="G27" s="70">
        <v>1.99</v>
      </c>
      <c r="H27" s="69" t="s">
        <v>194</v>
      </c>
      <c r="J27" s="88"/>
      <c r="K27" s="85"/>
    </row>
    <row r="28" spans="1:11" ht="21" x14ac:dyDescent="0.35">
      <c r="A28" s="51"/>
      <c r="B28" s="11" t="s">
        <v>169</v>
      </c>
      <c r="C28" s="19" t="s">
        <v>176</v>
      </c>
      <c r="D28" s="20" t="s">
        <v>75</v>
      </c>
      <c r="E28" s="19" t="s">
        <v>34</v>
      </c>
      <c r="F28" s="81" t="s">
        <v>239</v>
      </c>
      <c r="G28" s="70">
        <v>2.25</v>
      </c>
      <c r="H28" s="69" t="s">
        <v>150</v>
      </c>
      <c r="J28" s="88"/>
      <c r="K28" s="85"/>
    </row>
    <row r="29" spans="1:11" ht="21" customHeight="1" x14ac:dyDescent="0.35">
      <c r="A29" s="51"/>
      <c r="B29" s="11" t="s">
        <v>193</v>
      </c>
      <c r="C29" s="84" t="s">
        <v>176</v>
      </c>
      <c r="D29" s="22" t="s">
        <v>72</v>
      </c>
      <c r="E29" s="21" t="s">
        <v>34</v>
      </c>
      <c r="F29" s="81" t="s">
        <v>240</v>
      </c>
      <c r="G29" s="70">
        <v>2.15</v>
      </c>
      <c r="H29" s="69" t="s">
        <v>73</v>
      </c>
      <c r="J29" s="88"/>
      <c r="K29" s="85"/>
    </row>
    <row r="30" spans="1:11" ht="21" x14ac:dyDescent="0.35">
      <c r="A30" s="51"/>
      <c r="B30" s="11" t="s">
        <v>170</v>
      </c>
      <c r="C30" s="84" t="s">
        <v>176</v>
      </c>
      <c r="D30" s="22" t="s">
        <v>72</v>
      </c>
      <c r="E30" s="21" t="s">
        <v>12</v>
      </c>
      <c r="F30" s="81" t="s">
        <v>198</v>
      </c>
      <c r="G30" s="70">
        <v>1.45</v>
      </c>
      <c r="H30" s="69" t="s">
        <v>195</v>
      </c>
      <c r="J30" s="88"/>
      <c r="K30" s="85"/>
    </row>
    <row r="31" spans="1:11" ht="21" customHeight="1" x14ac:dyDescent="0.35">
      <c r="A31" s="51"/>
      <c r="B31" s="11" t="s">
        <v>171</v>
      </c>
      <c r="C31" s="84" t="s">
        <v>176</v>
      </c>
      <c r="D31" s="22" t="s">
        <v>72</v>
      </c>
      <c r="E31" s="21" t="s">
        <v>34</v>
      </c>
      <c r="F31" s="81" t="s">
        <v>161</v>
      </c>
      <c r="G31" s="70">
        <v>1.85</v>
      </c>
      <c r="H31" s="69" t="s">
        <v>151</v>
      </c>
      <c r="J31" s="88"/>
      <c r="K31" s="85"/>
    </row>
    <row r="32" spans="1:11" ht="21" x14ac:dyDescent="0.35">
      <c r="A32" s="51"/>
      <c r="B32" s="11" t="s">
        <v>172</v>
      </c>
      <c r="C32" s="84" t="s">
        <v>176</v>
      </c>
      <c r="D32" s="22" t="s">
        <v>72</v>
      </c>
      <c r="E32" s="21" t="s">
        <v>12</v>
      </c>
      <c r="F32" s="81" t="s">
        <v>162</v>
      </c>
      <c r="G32" s="70">
        <v>1.99</v>
      </c>
      <c r="H32" s="69" t="s">
        <v>74</v>
      </c>
      <c r="J32" s="88"/>
      <c r="K32" s="85"/>
    </row>
    <row r="33" spans="1:11" ht="21" customHeight="1" x14ac:dyDescent="0.35">
      <c r="B33" s="11" t="s">
        <v>173</v>
      </c>
      <c r="C33" s="19" t="s">
        <v>176</v>
      </c>
      <c r="D33" s="20" t="s">
        <v>72</v>
      </c>
      <c r="E33" s="19" t="s">
        <v>34</v>
      </c>
      <c r="F33" s="81" t="s">
        <v>160</v>
      </c>
      <c r="G33" s="70">
        <v>1.99</v>
      </c>
      <c r="H33" s="69">
        <v>56000288</v>
      </c>
      <c r="J33" s="88"/>
      <c r="K33" s="85"/>
    </row>
    <row r="34" spans="1:11" ht="21" x14ac:dyDescent="0.35">
      <c r="A34" s="51"/>
      <c r="B34" s="11" t="s">
        <v>174</v>
      </c>
      <c r="C34" s="84" t="s">
        <v>176</v>
      </c>
      <c r="D34" s="22" t="s">
        <v>72</v>
      </c>
      <c r="E34" s="21" t="s">
        <v>12</v>
      </c>
      <c r="F34" s="81" t="s">
        <v>199</v>
      </c>
      <c r="G34" s="70">
        <v>7.49</v>
      </c>
      <c r="H34" s="69" t="s">
        <v>196</v>
      </c>
      <c r="J34" s="88"/>
      <c r="K34" s="85"/>
    </row>
    <row r="35" spans="1:11" ht="21" x14ac:dyDescent="0.35">
      <c r="A35" s="51"/>
      <c r="B35" s="11" t="s">
        <v>175</v>
      </c>
      <c r="C35" s="19" t="s">
        <v>176</v>
      </c>
      <c r="D35" s="20" t="s">
        <v>75</v>
      </c>
      <c r="E35" s="19" t="s">
        <v>34</v>
      </c>
      <c r="F35" s="81" t="s">
        <v>212</v>
      </c>
      <c r="G35" s="70">
        <v>1.8</v>
      </c>
      <c r="H35" s="69" t="s">
        <v>219</v>
      </c>
      <c r="J35" s="88"/>
      <c r="K35" s="85"/>
    </row>
    <row r="36" spans="1:11" ht="21" x14ac:dyDescent="0.35">
      <c r="A36" s="51"/>
      <c r="B36" s="8" t="s">
        <v>76</v>
      </c>
      <c r="C36" s="19" t="s">
        <v>77</v>
      </c>
      <c r="D36" s="20" t="s">
        <v>72</v>
      </c>
      <c r="E36" s="19" t="s">
        <v>12</v>
      </c>
      <c r="F36" s="69" t="s">
        <v>241</v>
      </c>
      <c r="G36" s="70">
        <v>1.49</v>
      </c>
      <c r="H36" s="69" t="s">
        <v>147</v>
      </c>
      <c r="J36" s="88"/>
      <c r="K36" s="85"/>
    </row>
    <row r="37" spans="1:11" ht="21" x14ac:dyDescent="0.35">
      <c r="A37" s="52"/>
      <c r="B37" s="8" t="s">
        <v>79</v>
      </c>
      <c r="C37" s="23" t="s">
        <v>80</v>
      </c>
      <c r="D37" s="24" t="s">
        <v>72</v>
      </c>
      <c r="E37" s="23" t="s">
        <v>12</v>
      </c>
      <c r="F37" s="69" t="s">
        <v>242</v>
      </c>
      <c r="G37" s="70">
        <v>8.4499999999999993</v>
      </c>
      <c r="H37" s="69" t="s">
        <v>78</v>
      </c>
      <c r="J37" s="88"/>
      <c r="K37" s="85"/>
    </row>
    <row r="38" spans="1:11" ht="32.25" customHeight="1" x14ac:dyDescent="0.35">
      <c r="A38" s="47" t="s">
        <v>81</v>
      </c>
      <c r="B38" s="8" t="s">
        <v>82</v>
      </c>
      <c r="C38" s="23" t="s">
        <v>83</v>
      </c>
      <c r="D38" s="20"/>
      <c r="E38" s="19" t="s">
        <v>19</v>
      </c>
      <c r="F38" s="69" t="s">
        <v>163</v>
      </c>
      <c r="G38" s="70">
        <v>1.69</v>
      </c>
      <c r="H38" s="69" t="s">
        <v>155</v>
      </c>
      <c r="J38" s="88"/>
      <c r="K38" s="85"/>
    </row>
    <row r="39" spans="1:11" ht="21" x14ac:dyDescent="0.35">
      <c r="A39" s="48"/>
      <c r="B39" s="8" t="s">
        <v>85</v>
      </c>
      <c r="C39" s="13" t="s">
        <v>86</v>
      </c>
      <c r="D39" s="10"/>
      <c r="E39" s="9" t="s">
        <v>19</v>
      </c>
      <c r="F39" s="69" t="s">
        <v>243</v>
      </c>
      <c r="G39" s="70">
        <v>1.59</v>
      </c>
      <c r="H39" s="69" t="s">
        <v>142</v>
      </c>
      <c r="J39" s="88"/>
      <c r="K39" s="85"/>
    </row>
    <row r="40" spans="1:11" ht="21" x14ac:dyDescent="0.35">
      <c r="A40" s="48"/>
      <c r="B40" s="11" t="s">
        <v>87</v>
      </c>
      <c r="C40" s="9" t="s">
        <v>88</v>
      </c>
      <c r="D40" s="10" t="s">
        <v>89</v>
      </c>
      <c r="E40" s="9" t="s">
        <v>13</v>
      </c>
      <c r="F40" s="69" t="s">
        <v>244</v>
      </c>
      <c r="G40" s="70">
        <v>0.75</v>
      </c>
      <c r="H40" s="69" t="s">
        <v>152</v>
      </c>
      <c r="J40" s="88"/>
      <c r="K40" s="85"/>
    </row>
    <row r="41" spans="1:11" ht="26.25" customHeight="1" x14ac:dyDescent="0.35">
      <c r="A41" s="47" t="s">
        <v>90</v>
      </c>
      <c r="B41" s="11" t="s">
        <v>91</v>
      </c>
      <c r="C41" s="9" t="s">
        <v>92</v>
      </c>
      <c r="D41" s="10" t="s">
        <v>16</v>
      </c>
      <c r="E41" s="9" t="s">
        <v>19</v>
      </c>
      <c r="F41" s="69" t="s">
        <v>245</v>
      </c>
      <c r="G41" s="70">
        <v>1.65</v>
      </c>
      <c r="H41" s="69" t="s">
        <v>153</v>
      </c>
      <c r="J41" s="88"/>
      <c r="K41" s="85"/>
    </row>
    <row r="42" spans="1:11" ht="21" x14ac:dyDescent="0.35">
      <c r="A42" s="48"/>
      <c r="B42" s="11" t="s">
        <v>93</v>
      </c>
      <c r="C42" s="9" t="s">
        <v>94</v>
      </c>
      <c r="D42" s="10" t="s">
        <v>95</v>
      </c>
      <c r="E42" s="9" t="s">
        <v>34</v>
      </c>
      <c r="F42" s="69" t="s">
        <v>246</v>
      </c>
      <c r="G42" s="70">
        <v>2.4500000000000002</v>
      </c>
      <c r="H42" s="69">
        <v>14001283</v>
      </c>
      <c r="J42" s="88"/>
      <c r="K42" s="85"/>
    </row>
    <row r="43" spans="1:11" ht="37" x14ac:dyDescent="0.35">
      <c r="A43" s="47" t="s">
        <v>96</v>
      </c>
      <c r="B43" s="11" t="s">
        <v>97</v>
      </c>
      <c r="C43" s="9" t="s">
        <v>98</v>
      </c>
      <c r="D43" s="10" t="s">
        <v>16</v>
      </c>
      <c r="E43" s="19" t="s">
        <v>47</v>
      </c>
      <c r="F43" s="18" t="s">
        <v>247</v>
      </c>
      <c r="G43" s="70">
        <v>0.73</v>
      </c>
      <c r="H43" s="18" t="s">
        <v>146</v>
      </c>
      <c r="J43" s="88"/>
      <c r="K43" s="85"/>
    </row>
    <row r="44" spans="1:11" ht="21" x14ac:dyDescent="0.35">
      <c r="A44" s="48"/>
      <c r="B44" s="11" t="s">
        <v>99</v>
      </c>
      <c r="C44" s="9" t="s">
        <v>100</v>
      </c>
      <c r="D44" s="10" t="s">
        <v>101</v>
      </c>
      <c r="E44" s="9" t="s">
        <v>19</v>
      </c>
      <c r="F44" s="18" t="s">
        <v>164</v>
      </c>
      <c r="G44" s="70">
        <v>1.1499999999999999</v>
      </c>
      <c r="H44" s="18" t="s">
        <v>220</v>
      </c>
      <c r="J44" s="88"/>
      <c r="K44" s="85"/>
    </row>
    <row r="45" spans="1:11" ht="21" x14ac:dyDescent="0.35">
      <c r="A45" s="47" t="s">
        <v>177</v>
      </c>
      <c r="B45" s="11" t="s">
        <v>102</v>
      </c>
      <c r="C45" s="9" t="s">
        <v>103</v>
      </c>
      <c r="D45" s="10" t="s">
        <v>11</v>
      </c>
      <c r="E45" s="9" t="s">
        <v>13</v>
      </c>
      <c r="F45" s="69" t="s">
        <v>248</v>
      </c>
      <c r="G45" s="70">
        <v>1.6</v>
      </c>
      <c r="H45" s="69" t="s">
        <v>156</v>
      </c>
      <c r="J45" s="88"/>
      <c r="K45" s="85"/>
    </row>
    <row r="46" spans="1:11" ht="21" customHeight="1" x14ac:dyDescent="0.35">
      <c r="A46" s="47" t="s">
        <v>104</v>
      </c>
      <c r="B46" s="11" t="s">
        <v>105</v>
      </c>
      <c r="C46" s="9" t="s">
        <v>187</v>
      </c>
      <c r="D46" s="10" t="s">
        <v>106</v>
      </c>
      <c r="E46" s="9" t="s">
        <v>34</v>
      </c>
      <c r="F46" s="69" t="s">
        <v>249</v>
      </c>
      <c r="G46" s="70">
        <v>3.85</v>
      </c>
      <c r="H46" s="69" t="s">
        <v>107</v>
      </c>
      <c r="J46" s="88"/>
      <c r="K46" s="85"/>
    </row>
    <row r="47" spans="1:11" ht="21" x14ac:dyDescent="0.35">
      <c r="A47" s="48"/>
      <c r="B47" s="11" t="s">
        <v>178</v>
      </c>
      <c r="C47" s="15" t="s">
        <v>167</v>
      </c>
      <c r="D47" s="16" t="s">
        <v>101</v>
      </c>
      <c r="E47" s="15" t="s">
        <v>34</v>
      </c>
      <c r="F47" s="69" t="s">
        <v>250</v>
      </c>
      <c r="G47" s="70">
        <v>2.0499999999999998</v>
      </c>
      <c r="H47" s="69" t="s">
        <v>108</v>
      </c>
      <c r="J47" s="88"/>
      <c r="K47" s="85"/>
    </row>
    <row r="48" spans="1:11" ht="21" x14ac:dyDescent="0.35">
      <c r="A48" s="25"/>
      <c r="B48" s="26" t="s">
        <v>188</v>
      </c>
      <c r="C48" s="27"/>
      <c r="D48" s="28"/>
      <c r="E48" s="27"/>
      <c r="F48" s="75"/>
      <c r="G48" s="70"/>
      <c r="H48" s="75"/>
      <c r="J48" s="88"/>
      <c r="K48" s="85"/>
    </row>
    <row r="49" spans="1:11" ht="37" x14ac:dyDescent="0.35">
      <c r="A49" s="53" t="s">
        <v>109</v>
      </c>
      <c r="B49" s="54"/>
      <c r="C49" s="63" t="s">
        <v>5</v>
      </c>
      <c r="D49" s="7" t="s">
        <v>6</v>
      </c>
      <c r="E49" s="6"/>
      <c r="F49" s="68"/>
      <c r="G49" s="70"/>
      <c r="H49" s="68"/>
      <c r="J49" s="88"/>
      <c r="K49" s="85"/>
    </row>
    <row r="50" spans="1:11" ht="21" customHeight="1" x14ac:dyDescent="0.35">
      <c r="A50" s="47" t="s">
        <v>110</v>
      </c>
      <c r="B50" s="11" t="s">
        <v>111</v>
      </c>
      <c r="C50" s="9" t="s">
        <v>179</v>
      </c>
      <c r="D50" s="10" t="s">
        <v>180</v>
      </c>
      <c r="E50" s="9" t="s">
        <v>19</v>
      </c>
      <c r="F50" s="74" t="s">
        <v>251</v>
      </c>
      <c r="G50" s="70">
        <v>2.79</v>
      </c>
      <c r="H50" s="69" t="s">
        <v>148</v>
      </c>
      <c r="J50" s="88">
        <f>[1]!Mag_TarifVente_TTC("guy",50,H50)</f>
        <v>2.79</v>
      </c>
      <c r="K50" s="85"/>
    </row>
    <row r="51" spans="1:11" ht="21" x14ac:dyDescent="0.35">
      <c r="A51" s="48"/>
      <c r="B51" s="11" t="s">
        <v>112</v>
      </c>
      <c r="C51" s="9" t="s">
        <v>113</v>
      </c>
      <c r="D51" s="10" t="s">
        <v>114</v>
      </c>
      <c r="E51" s="9" t="s">
        <v>19</v>
      </c>
      <c r="F51" s="69" t="s">
        <v>252</v>
      </c>
      <c r="G51" s="70">
        <v>0.99</v>
      </c>
      <c r="H51" s="69">
        <v>12004425</v>
      </c>
      <c r="J51" s="88">
        <f>[1]!Mag_TarifVente_TTC("guy",50,H51)</f>
        <v>0.99</v>
      </c>
      <c r="K51" s="85"/>
    </row>
    <row r="52" spans="1:11" ht="21" x14ac:dyDescent="0.35">
      <c r="A52" s="48"/>
      <c r="B52" s="11" t="s">
        <v>116</v>
      </c>
      <c r="C52" s="9" t="s">
        <v>117</v>
      </c>
      <c r="D52" s="10" t="s">
        <v>118</v>
      </c>
      <c r="E52" s="9" t="s">
        <v>34</v>
      </c>
      <c r="F52" s="69" t="s">
        <v>253</v>
      </c>
      <c r="G52" s="70">
        <v>2.85</v>
      </c>
      <c r="H52" s="69">
        <v>12000909</v>
      </c>
      <c r="J52" s="88">
        <f>[1]!Mag_TarifVente_TTC("guy",50,H52)</f>
        <v>2.85</v>
      </c>
      <c r="K52" s="85"/>
    </row>
    <row r="53" spans="1:11" ht="21" x14ac:dyDescent="0.35">
      <c r="A53" s="48"/>
      <c r="B53" s="11" t="s">
        <v>181</v>
      </c>
      <c r="C53" s="9"/>
      <c r="D53" s="10"/>
      <c r="E53" s="9" t="s">
        <v>47</v>
      </c>
      <c r="F53" s="69" t="s">
        <v>254</v>
      </c>
      <c r="G53" s="70">
        <v>1.1499999999999999</v>
      </c>
      <c r="H53" s="69" t="s">
        <v>221</v>
      </c>
      <c r="J53" s="88">
        <f>[1]!Mag_TarifVente_TTC("guy",50,H53)</f>
        <v>1.1499999999999999</v>
      </c>
      <c r="K53" s="85"/>
    </row>
    <row r="54" spans="1:11" ht="21" x14ac:dyDescent="0.35">
      <c r="A54" s="29"/>
      <c r="B54" s="30" t="s">
        <v>140</v>
      </c>
      <c r="C54" s="31"/>
      <c r="D54" s="32"/>
      <c r="E54" s="33"/>
      <c r="G54" s="70"/>
      <c r="J54" s="88"/>
      <c r="K54" s="85"/>
    </row>
    <row r="55" spans="1:11" ht="37" x14ac:dyDescent="0.35">
      <c r="A55" s="55" t="s">
        <v>119</v>
      </c>
      <c r="B55" s="56"/>
      <c r="C55" s="64" t="s">
        <v>5</v>
      </c>
      <c r="D55" s="7" t="s">
        <v>6</v>
      </c>
      <c r="E55" s="6"/>
      <c r="F55" s="68"/>
      <c r="G55" s="70"/>
      <c r="H55" s="68"/>
      <c r="J55" s="88"/>
      <c r="K55" s="85"/>
    </row>
    <row r="56" spans="1:11" ht="21" customHeight="1" x14ac:dyDescent="0.35">
      <c r="A56" s="47" t="s">
        <v>120</v>
      </c>
      <c r="B56" s="34" t="s">
        <v>121</v>
      </c>
      <c r="C56" s="9" t="s">
        <v>122</v>
      </c>
      <c r="D56" s="10" t="s">
        <v>123</v>
      </c>
      <c r="E56" s="9" t="s">
        <v>34</v>
      </c>
      <c r="F56" s="69" t="s">
        <v>255</v>
      </c>
      <c r="G56" s="70">
        <v>3.29</v>
      </c>
      <c r="H56" s="69" t="s">
        <v>158</v>
      </c>
      <c r="J56" s="88">
        <f>[1]!Mag_TarifVente_TTC("guy",50,H56)</f>
        <v>3.29</v>
      </c>
      <c r="K56" s="85"/>
    </row>
    <row r="57" spans="1:11" ht="21" x14ac:dyDescent="0.35">
      <c r="A57" s="48"/>
      <c r="B57" s="34" t="s">
        <v>124</v>
      </c>
      <c r="C57" s="9" t="s">
        <v>125</v>
      </c>
      <c r="D57" s="10" t="s">
        <v>182</v>
      </c>
      <c r="E57" s="9" t="s">
        <v>19</v>
      </c>
      <c r="F57" s="69" t="s">
        <v>256</v>
      </c>
      <c r="G57" s="70">
        <v>3.25</v>
      </c>
      <c r="H57" s="69" t="s">
        <v>149</v>
      </c>
      <c r="J57" s="88">
        <f>[1]!Mag_TarifVente_TTC("guy",50,H57)</f>
        <v>3.25</v>
      </c>
      <c r="K57" s="85"/>
    </row>
    <row r="58" spans="1:11" ht="21" x14ac:dyDescent="0.35">
      <c r="A58" s="48"/>
      <c r="B58" s="34" t="s">
        <v>126</v>
      </c>
      <c r="C58" s="9" t="s">
        <v>127</v>
      </c>
      <c r="D58" s="10" t="s">
        <v>128</v>
      </c>
      <c r="E58" s="9" t="s">
        <v>13</v>
      </c>
      <c r="F58" s="69" t="s">
        <v>224</v>
      </c>
      <c r="G58" s="70">
        <v>1.54</v>
      </c>
      <c r="H58" s="69" t="s">
        <v>225</v>
      </c>
      <c r="J58" s="88">
        <f>[1]!Mag_TarifVente_TTC("guy",50,H58)</f>
        <v>1.54</v>
      </c>
      <c r="K58" s="85"/>
    </row>
    <row r="59" spans="1:11" ht="21" x14ac:dyDescent="0.35">
      <c r="A59" s="48"/>
      <c r="B59" s="34" t="s">
        <v>183</v>
      </c>
      <c r="C59" s="9"/>
      <c r="D59" s="10"/>
      <c r="E59" s="9" t="s">
        <v>19</v>
      </c>
      <c r="F59" s="69" t="s">
        <v>202</v>
      </c>
      <c r="G59" s="70">
        <v>1.36</v>
      </c>
      <c r="H59" s="18" t="s">
        <v>200</v>
      </c>
      <c r="J59" s="88">
        <f>[1]!Mag_TarifVente_TTC("guy",50,H59)</f>
        <v>1.36</v>
      </c>
      <c r="K59" s="85"/>
    </row>
    <row r="60" spans="1:11" ht="21" x14ac:dyDescent="0.35">
      <c r="A60" s="48"/>
      <c r="B60" s="34" t="s">
        <v>184</v>
      </c>
      <c r="C60" s="9"/>
      <c r="D60" s="10"/>
      <c r="E60" s="9" t="s">
        <v>19</v>
      </c>
      <c r="F60" s="69" t="s">
        <v>257</v>
      </c>
      <c r="G60" s="70">
        <v>1.49</v>
      </c>
      <c r="H60" s="18" t="s">
        <v>201</v>
      </c>
      <c r="J60" s="88">
        <f>[1]!Mag_TarifVente_TTC("guy",50,H60)</f>
        <v>1.49</v>
      </c>
      <c r="K60" s="85"/>
    </row>
    <row r="61" spans="1:11" ht="21" x14ac:dyDescent="0.35">
      <c r="A61" s="49"/>
      <c r="B61" s="34" t="s">
        <v>129</v>
      </c>
      <c r="C61" s="9" t="s">
        <v>130</v>
      </c>
      <c r="D61" s="10" t="s">
        <v>115</v>
      </c>
      <c r="E61" s="9" t="s">
        <v>34</v>
      </c>
      <c r="F61" s="69" t="s">
        <v>258</v>
      </c>
      <c r="G61" s="70">
        <v>3.1</v>
      </c>
      <c r="H61" s="18">
        <v>12000933</v>
      </c>
      <c r="J61" s="88">
        <f>[1]!Mag_TarifVente_TTC("guy",50,H61)</f>
        <v>3.1</v>
      </c>
      <c r="K61" s="85"/>
    </row>
    <row r="62" spans="1:11" ht="21" x14ac:dyDescent="0.35">
      <c r="A62" s="29"/>
      <c r="B62" s="30" t="s">
        <v>186</v>
      </c>
      <c r="C62" s="31"/>
      <c r="D62" s="32"/>
      <c r="E62" s="33"/>
      <c r="G62" s="70"/>
      <c r="H62" s="62"/>
      <c r="J62" s="88"/>
      <c r="K62" s="85"/>
    </row>
    <row r="63" spans="1:11" ht="37" x14ac:dyDescent="0.35">
      <c r="A63" s="57" t="s">
        <v>131</v>
      </c>
      <c r="B63" s="58"/>
      <c r="C63" s="64" t="s">
        <v>5</v>
      </c>
      <c r="D63" s="7" t="s">
        <v>6</v>
      </c>
      <c r="E63" s="6"/>
      <c r="F63" s="68"/>
      <c r="G63" s="70"/>
      <c r="H63" s="79"/>
      <c r="J63" s="88"/>
      <c r="K63" s="85"/>
    </row>
    <row r="64" spans="1:11" ht="21" x14ac:dyDescent="0.35">
      <c r="A64" s="59" t="s">
        <v>132</v>
      </c>
      <c r="B64" s="11" t="s">
        <v>133</v>
      </c>
      <c r="C64" s="9" t="s">
        <v>134</v>
      </c>
      <c r="D64" s="10" t="s">
        <v>135</v>
      </c>
      <c r="E64" s="9" t="s">
        <v>19</v>
      </c>
      <c r="F64" s="69" t="s">
        <v>213</v>
      </c>
      <c r="G64" s="70">
        <v>2.52</v>
      </c>
      <c r="H64" s="18" t="s">
        <v>222</v>
      </c>
      <c r="J64" s="88">
        <f>[1]!Mag_TarifVente_TTC("guy",50,H64)</f>
        <v>2.52</v>
      </c>
      <c r="K64" s="85"/>
    </row>
    <row r="65" spans="1:11" ht="21" x14ac:dyDescent="0.35">
      <c r="A65" s="60"/>
      <c r="B65" s="8" t="s">
        <v>136</v>
      </c>
      <c r="C65" s="9" t="s">
        <v>136</v>
      </c>
      <c r="D65" s="10" t="s">
        <v>84</v>
      </c>
      <c r="E65" s="9" t="s">
        <v>19</v>
      </c>
      <c r="F65" s="18" t="s">
        <v>259</v>
      </c>
      <c r="G65" s="70">
        <v>14.37</v>
      </c>
      <c r="H65" s="18">
        <v>14001672</v>
      </c>
      <c r="J65" s="88">
        <f>[1]!Mag_TarifVente_TTC("guy",50,H65)</f>
        <v>14.37</v>
      </c>
      <c r="K65" s="85"/>
    </row>
    <row r="66" spans="1:11" ht="21" x14ac:dyDescent="0.35">
      <c r="A66" s="61"/>
      <c r="B66" s="11" t="s">
        <v>137</v>
      </c>
      <c r="C66" s="15" t="s">
        <v>138</v>
      </c>
      <c r="D66" s="16" t="s">
        <v>139</v>
      </c>
      <c r="E66" s="15" t="s">
        <v>19</v>
      </c>
      <c r="F66" s="18" t="s">
        <v>214</v>
      </c>
      <c r="G66" s="70">
        <v>19.690000000000001</v>
      </c>
      <c r="H66" s="18" t="s">
        <v>223</v>
      </c>
      <c r="J66" s="88">
        <f>[1]!Mag_TarifVente_TTC("guy",50,H66)</f>
        <v>19.690000000000001</v>
      </c>
      <c r="K66" s="85"/>
    </row>
    <row r="67" spans="1:11" x14ac:dyDescent="0.35">
      <c r="A67" s="29"/>
      <c r="B67" s="30" t="s">
        <v>185</v>
      </c>
      <c r="C67" s="31"/>
      <c r="D67" s="32"/>
      <c r="E67" s="33"/>
      <c r="G67" s="76"/>
    </row>
    <row r="68" spans="1:11" x14ac:dyDescent="0.35">
      <c r="A68" s="29"/>
      <c r="B68" s="30"/>
      <c r="C68" s="31"/>
      <c r="D68" s="32"/>
      <c r="E68" s="33"/>
      <c r="G68" s="76"/>
    </row>
    <row r="69" spans="1:11" ht="32.5" customHeight="1" x14ac:dyDescent="0.45">
      <c r="A69" s="2"/>
      <c r="B69" s="2" t="s">
        <v>189</v>
      </c>
      <c r="C69" s="94"/>
      <c r="D69" s="89" t="s">
        <v>141</v>
      </c>
      <c r="E69" s="90"/>
      <c r="F69" s="91"/>
      <c r="G69" s="77">
        <f>SUM(G6:G66)</f>
        <v>168.15</v>
      </c>
    </row>
  </sheetData>
  <autoFilter ref="A5:I67"/>
  <mergeCells count="3">
    <mergeCell ref="D69:F69"/>
    <mergeCell ref="A2:F2"/>
    <mergeCell ref="A1:F1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MDP</vt:lpstr>
      <vt:lpstr>'LISTE MDP'!Zone_d_impression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Vogt</dc:creator>
  <cp:lastModifiedBy>Pierrick Bausmayer</cp:lastModifiedBy>
  <cp:lastPrinted>2020-04-02T00:50:04Z</cp:lastPrinted>
  <dcterms:created xsi:type="dcterms:W3CDTF">2016-04-07T11:50:55Z</dcterms:created>
  <dcterms:modified xsi:type="dcterms:W3CDTF">2020-06-20T14:09:53Z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